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0" windowHeight="2760" firstSheet="1" activeTab="1"/>
  </bookViews>
  <sheets>
    <sheet name="Sheet1" sheetId="1" r:id="rId1"/>
    <sheet name="SDBIP" sheetId="2" r:id="rId2"/>
  </sheets>
  <calcPr calcId="162913"/>
</workbook>
</file>

<file path=xl/calcChain.xml><?xml version="1.0" encoding="utf-8"?>
<calcChain xmlns="http://schemas.openxmlformats.org/spreadsheetml/2006/main">
  <c r="J21" i="2" l="1"/>
  <c r="J22" i="2" s="1"/>
</calcChain>
</file>

<file path=xl/sharedStrings.xml><?xml version="1.0" encoding="utf-8"?>
<sst xmlns="http://schemas.openxmlformats.org/spreadsheetml/2006/main" count="313" uniqueCount="251">
  <si>
    <t>MEASURABLE OBJECTIVE</t>
  </si>
  <si>
    <t>STRATEGY</t>
  </si>
  <si>
    <t>PROJECT</t>
  </si>
  <si>
    <t>BASELINE 2015/2016</t>
  </si>
  <si>
    <t>INDICATORS</t>
  </si>
  <si>
    <t>ANNUAL TARGET 2016/2017</t>
  </si>
  <si>
    <t>BUDGET 2016/2017</t>
  </si>
  <si>
    <t>To ensure sufficient reserve funds to address asset renewal  by contributing R35m to CRR by end of June 2017</t>
  </si>
  <si>
    <t>Reserve VAT refunds and interest on  investments for purposes of CRR</t>
  </si>
  <si>
    <t>Capital Replacement Reserve fund</t>
  </si>
  <si>
    <t>R30m</t>
  </si>
  <si>
    <t>Rand value invested towards CRR</t>
  </si>
  <si>
    <t>R35m by end June 2017 *Q1=R5m *Q2=R15m *Q3=R25m *Q4=R35m</t>
  </si>
  <si>
    <t>To ensure 100% Preparation of a credible 2017/18 budget at 30 May 2017</t>
  </si>
  <si>
    <t>To have a functioning budget steering committee</t>
  </si>
  <si>
    <t>Budget preparation and implementation</t>
  </si>
  <si>
    <t>100% 2015/2016 approved budget</t>
  </si>
  <si>
    <t>Percentage credible budget prepared.</t>
  </si>
  <si>
    <t xml:space="preserve">100% credible budget prepared:                                      1 budget timetable(10%)2. Roll over 2014/2015 (10%)  2. 3. Functionality of budget steering committee (8%) 4.Amendment of roll overs. (10%).5.Mid-year Adjustment of budget (12%)  5.. Reviewed budget related policies(20%) 6. Draft budget (20%) 7.Cash backed budget(10%)       </t>
  </si>
  <si>
    <t>To ensure 80% improved audit opinion for 2016/17 financial year.</t>
  </si>
  <si>
    <t>To fully implement the audit action plan.</t>
  </si>
  <si>
    <t>Operation Clean Audit</t>
  </si>
  <si>
    <t>Unqualified audit opinion</t>
  </si>
  <si>
    <t>Percentage reduction in matters of emphasis</t>
  </si>
  <si>
    <t>100% reduction of matters of emphasis *clearance of 14/15 matters of emphasis *monitoring of the 15/16 audit process *clerance of 15/16 matters of emphasis</t>
  </si>
  <si>
    <t>To generate and submit 30 finance compliance reports by June 2017</t>
  </si>
  <si>
    <t>To utilise the finance intern as compliance officer</t>
  </si>
  <si>
    <t>Finance Compliance Reports</t>
  </si>
  <si>
    <t>2014/15 AFS  2014/15 Section 52; 71 and 72 reports</t>
  </si>
  <si>
    <t>Number of finance compliance reports generated and submitted</t>
  </si>
  <si>
    <t>30 finance compliance reports generated and submitted (12x Section 71, 4x Section 52, 12x Supply Chain, 1x Section 72, 1xAFS)</t>
  </si>
  <si>
    <t>To ensure 100% implementation of SCOA activities in terms of the implementation plan by 30 June 2017</t>
  </si>
  <si>
    <t>To have a functioning Mscoa commitee</t>
  </si>
  <si>
    <t>Municipal Standard Chart of Accounts (mSCOA)</t>
  </si>
  <si>
    <t>Council resolution 2014/2015 &amp; Treasury circular</t>
  </si>
  <si>
    <t>Percentage of activities on SCOA implementation plan achieved</t>
  </si>
  <si>
    <t>100% achievement of SCOA implementation plan *scoa transaction selection 15%; building of SCOA ledger 15%; align old chart to new SCOA 20%; training and budget inputs from departments 10%; final draft on SCOA submitted to council 10%; final full SCOA release 10%; testing 20%</t>
  </si>
  <si>
    <t>R1 200 000</t>
  </si>
  <si>
    <t>100% accounting of assets and inventory by 30 June 2017</t>
  </si>
  <si>
    <t xml:space="preserve">Sound financial management. </t>
  </si>
  <si>
    <t>Manual GRAP Compliant Fixed asset register</t>
  </si>
  <si>
    <t>% accounting of assets and inventory</t>
  </si>
  <si>
    <t>R1 900 000</t>
  </si>
  <si>
    <t>To achieve 75% revenue collection rate by June 2017</t>
  </si>
  <si>
    <t>Cost Recovery</t>
  </si>
  <si>
    <t>Revenue management</t>
  </si>
  <si>
    <t xml:space="preserve">65% of billed customers collected </t>
  </si>
  <si>
    <t xml:space="preserve">Percentage revenue collection rate achieved </t>
  </si>
  <si>
    <t>75% revenue collection rate achieved</t>
  </si>
  <si>
    <t>To undertake 100% feasibility study of Prepaid meters by June 2017</t>
  </si>
  <si>
    <t>By conducting  feasibity study, and installation of the meters</t>
  </si>
  <si>
    <t>PPP project (transactional advice)</t>
  </si>
  <si>
    <t>Council resolution</t>
  </si>
  <si>
    <r>
      <t xml:space="preserve">Percentage feasibility study </t>
    </r>
    <r>
      <rPr>
        <sz val="11"/>
        <color rgb="FF000000"/>
        <rFont val="Arial"/>
        <family val="2"/>
      </rPr>
      <t>of Prepaid meters</t>
    </r>
    <r>
      <rPr>
        <sz val="11"/>
        <color theme="1"/>
        <rFont val="Arial"/>
        <family val="2"/>
      </rPr>
      <t xml:space="preserve"> done</t>
    </r>
  </si>
  <si>
    <r>
      <t xml:space="preserve">100% feasibility study </t>
    </r>
    <r>
      <rPr>
        <sz val="11"/>
        <color rgb="FF000000"/>
        <rFont val="Arial"/>
        <family val="2"/>
      </rPr>
      <t xml:space="preserve">of Prepaid meters </t>
    </r>
    <r>
      <rPr>
        <sz val="11"/>
        <color theme="1"/>
        <rFont val="Arial"/>
        <family val="2"/>
      </rPr>
      <t xml:space="preserve">done </t>
    </r>
  </si>
  <si>
    <t>To cleanse 100% customer data in the three towns (Burgersfort, Marble Hall &amp; Groblersdal) by June 2017</t>
  </si>
  <si>
    <t>Customer Data cleansing</t>
  </si>
  <si>
    <t>Current non verifiable customer data</t>
  </si>
  <si>
    <t>Percentage customer data  cleansed</t>
  </si>
  <si>
    <t xml:space="preserve">100% customer data cleansed         </t>
  </si>
  <si>
    <t>To ensure that 100% creditors are paid within 30 days by June 2017</t>
  </si>
  <si>
    <t>Centralisation of invoice receipting and monitoring of the payment process by CFO</t>
  </si>
  <si>
    <t>Expenditure management</t>
  </si>
  <si>
    <t>Payment rate at 43 days</t>
  </si>
  <si>
    <t>Percentage payment of creditors within 30 days of correct invoice date</t>
  </si>
  <si>
    <t>100% creditors paid within 30 days of correct invoice date</t>
  </si>
  <si>
    <t>To ensure 100% development and implementation of the procurement plan by 30 June 2017</t>
  </si>
  <si>
    <t>Implementation of forward plans</t>
  </si>
  <si>
    <t>Procurement Plan</t>
  </si>
  <si>
    <t>IDP/BUDGET</t>
  </si>
  <si>
    <t>Percentage development  and implementation of procurement plans</t>
  </si>
  <si>
    <t>1) 100% development and implementation of 2016/17 procurement plan *Development of procurement plan =40% * Implementation of procurement plan = 60%</t>
  </si>
  <si>
    <t>To ensure 100% reduction of UIF expenditure by 30 June 2017</t>
  </si>
  <si>
    <t>Acquisition Management</t>
  </si>
  <si>
    <t>R300M reported irregular expenditure</t>
  </si>
  <si>
    <t>Percentage reduction of irregular expenditure from baseline</t>
  </si>
  <si>
    <t>100% reduction of irregular expenditure from baseline (adherence to full SCM policies and regulations 100%)</t>
  </si>
  <si>
    <t>FINANCAL VIABILITY</t>
  </si>
  <si>
    <t xml:space="preserve">1. Asset management           2. Asset management plan              </t>
  </si>
  <si>
    <t>By auditing data and doing physical verification.By updating customer information on the biling system</t>
  </si>
  <si>
    <t>*Due diligence on all projects    *Pool of officials for SCM commitees and training of committee members</t>
  </si>
  <si>
    <t>INPUT</t>
  </si>
  <si>
    <t>OUTPUT</t>
  </si>
  <si>
    <t>OUTCOME</t>
  </si>
  <si>
    <t>Q1</t>
  </si>
  <si>
    <t>Q2</t>
  </si>
  <si>
    <t>Q3</t>
  </si>
  <si>
    <t>Q4</t>
  </si>
  <si>
    <t>EVIDENCE</t>
  </si>
  <si>
    <t>IMPACT</t>
  </si>
  <si>
    <t xml:space="preserve">100%  valuation, records keeping, safe Guarding &amp;  disposal 100%-activation of electronic Asset Managent Module Year end veification.Impairment tests.Review usefull lifes. Review residual values. Reconcile FAR to G/L.Update FAR Prepare notes to AFSs
</t>
  </si>
  <si>
    <t>Updated GRAP compliant asset register and reconciliation of PPE</t>
  </si>
  <si>
    <t xml:space="preserve">Accounting for assets. 1.Safeguarding of assets ( verification of assets) 2. Valuation (run depreciation) 3.Records keeping. </t>
  </si>
  <si>
    <t xml:space="preserve">100% accounting of assets 1) safeguarding movable assets 20%,                                    2) valuation 30%,                  3) records keeping 10%)                            </t>
  </si>
  <si>
    <t xml:space="preserve">Accounting for assets. 1.Safeguarding of assets ( verification of assets) 2. Valuation (run depreciation), 3.Records keeping. </t>
  </si>
  <si>
    <t>Accounting for assets. 1.Safeguarding of assets ( verification of assets) 2. Valuation (run depreciation), 3.Records keeping.           4.Migration of data to electronic System.</t>
  </si>
  <si>
    <t>human resource, functional meters, credit control policy</t>
  </si>
  <si>
    <t>Revenue collection reports</t>
  </si>
  <si>
    <t>Improved financial viability</t>
  </si>
  <si>
    <t>67% collection rate</t>
  </si>
  <si>
    <t>69% collection rate</t>
  </si>
  <si>
    <t>72% collection rate</t>
  </si>
  <si>
    <t>75% collection rate</t>
  </si>
  <si>
    <t xml:space="preserve">1)Customer payment report   </t>
  </si>
  <si>
    <t>Feasibility study report* TVR1 *TVR2</t>
  </si>
  <si>
    <t>Prepaid meters installed</t>
  </si>
  <si>
    <t>Increase in revenue collection through payment received in advance</t>
  </si>
  <si>
    <t>100% Feasibility study*Advert for PPP</t>
  </si>
  <si>
    <t>1) Appointment of pre paid meter contractor                   2)20% Prepaid (SMART)meters installed</t>
  </si>
  <si>
    <t>1) 50% Prepaid (SMART) meters installed</t>
  </si>
  <si>
    <t>1) 80% Prepaid (SMART) meters installed</t>
  </si>
  <si>
    <t>Feasibility report &amp; Pre-paid Meter report</t>
  </si>
  <si>
    <t xml:space="preserve">1. Valuation roll and deeds office report 2. Human and financial resources </t>
  </si>
  <si>
    <t xml:space="preserve">1. Updated customer database. </t>
  </si>
  <si>
    <t>Improved revenue and reliable customer data</t>
  </si>
  <si>
    <t xml:space="preserve">50% customer data cleansed for three towns      (Groblersdal, Burgersfort and Marble Hall)                    </t>
  </si>
  <si>
    <t xml:space="preserve">100% customer data cleansed for three towns      (Groblersdal, Burgersfort and Marble Hall)                   </t>
  </si>
  <si>
    <t>1)100% updating of cleansed data on the system           2) Physical verifications done for 50% towns</t>
  </si>
  <si>
    <t>100% physical verification done on towns</t>
  </si>
  <si>
    <t>Cleansed customer data report</t>
  </si>
  <si>
    <t>Montly UIF report.</t>
  </si>
  <si>
    <t>Reduction of UIF</t>
  </si>
  <si>
    <t>100% reduction of UIF</t>
  </si>
  <si>
    <t>Compliance checklist and Human Resources</t>
  </si>
  <si>
    <t>Sound financial management</t>
  </si>
  <si>
    <t>2016/2017 SDBIP  KPA: FINANCIAL VIABILITY</t>
  </si>
  <si>
    <t xml:space="preserve">Centralisation of Invoice receiving &amp; monitoring </t>
  </si>
  <si>
    <t>KPA: FINANCIAL VIABILITY</t>
  </si>
  <si>
    <t>CHALLENGE</t>
  </si>
  <si>
    <t>REMEDIAL ACTION</t>
  </si>
  <si>
    <t>Billing reports</t>
  </si>
  <si>
    <t>To improve collection rate by June 2018</t>
  </si>
  <si>
    <t>By implementing credit control measures</t>
  </si>
  <si>
    <t>80% collection rate</t>
  </si>
  <si>
    <t>To collect 80% revenue by June 2018</t>
  </si>
  <si>
    <t>Revenue Collection</t>
  </si>
  <si>
    <t>75% Revenue Collection</t>
  </si>
  <si>
    <t>To conduct feasibitlity study for installation of smart meters by 2018</t>
  </si>
  <si>
    <t>By undertaking PPP process</t>
  </si>
  <si>
    <t>Completed study</t>
  </si>
  <si>
    <t>To finalise 100% PPP feasibility study by 2018</t>
  </si>
  <si>
    <t>Conduct feasibility study  for Installation of Smart Meters</t>
  </si>
  <si>
    <t>75% Feasibility Study Concluded</t>
  </si>
  <si>
    <t>To create  CRR  by June 2018</t>
  </si>
  <si>
    <t>Budget 2016/17 (R35m)</t>
  </si>
  <si>
    <t>Percentage improvement in capital replacement reserve fund</t>
  </si>
  <si>
    <t>Capital Replacement Reserve (CRR)</t>
  </si>
  <si>
    <t>R35m not cash backed</t>
  </si>
  <si>
    <t>To create cash backed CRR  by June 2018</t>
  </si>
  <si>
    <t>To ensure preparation of fully funded  2018/19 budget by 31 May 2018</t>
  </si>
  <si>
    <t>100% 2016/2017 approved realistic and credible budget</t>
  </si>
  <si>
    <t>Percentage realistic and credible budget prepared.</t>
  </si>
  <si>
    <t>Fully funded Budget preparation and implementation</t>
  </si>
  <si>
    <t xml:space="preserve"> 2016/2017 approved budget with deficit.</t>
  </si>
  <si>
    <t>To ensure  improved audit opinion for 2016/17 financial year.</t>
  </si>
  <si>
    <t>Human resource</t>
  </si>
  <si>
    <t>Clean audit outcome</t>
  </si>
  <si>
    <t xml:space="preserve">2015/2016 financial year. Unqualified audit opinion with 17 audit findings in matters of emphasis. </t>
  </si>
  <si>
    <t>To generate and submit 30 finance compliance reports by June 2018</t>
  </si>
  <si>
    <t>Compliance reports prepared and submitted on time</t>
  </si>
  <si>
    <t>Compliance to legislation and regulations</t>
  </si>
  <si>
    <t>2015/16 AFS  2015/16 Section 52; 71 and 72 reports</t>
  </si>
  <si>
    <t>To ensure  implementation of mSCOA activities in terms of the implementation plan by 30 June 2017</t>
  </si>
  <si>
    <t>mSCOA Project</t>
  </si>
  <si>
    <t>100% compliance to mSCOA requirements</t>
  </si>
  <si>
    <t>To account for  assets and inventory by 30 June 2018</t>
  </si>
  <si>
    <t>human resource, Asset Management Policy</t>
  </si>
  <si>
    <t>GRAP compliant asset register</t>
  </si>
  <si>
    <t>Improved asset management and service delivery</t>
  </si>
  <si>
    <t xml:space="preserve"> Update asset register           </t>
  </si>
  <si>
    <t xml:space="preserve"> Manual GRAP Compliant Fixed asset register          </t>
  </si>
  <si>
    <t>To ensure that creditors are paid within 30 days by June 2018</t>
  </si>
  <si>
    <t>Payment control sheet and Human Resources</t>
  </si>
  <si>
    <t>All creditors paid within 30 days</t>
  </si>
  <si>
    <t>Reduction of fruitless expenditure</t>
  </si>
  <si>
    <t>Payment rate at 28 days</t>
  </si>
  <si>
    <t>By implementing SCM regulations.</t>
  </si>
  <si>
    <t>2017 18 Procurement Plan developed</t>
  </si>
  <si>
    <t>Procurement plan developed and implemented.</t>
  </si>
  <si>
    <t>% Revenue Collection Rate</t>
  </si>
  <si>
    <t>% Finalisation of PPP feasibility Study</t>
  </si>
  <si>
    <t>Rand Value invested to CRR</t>
  </si>
  <si>
    <t xml:space="preserve">2018/2019  aproved budget  fully  funded </t>
  </si>
  <si>
    <t>Number of findings reduced in matters of emphasis from 2015/2016 audit opinion</t>
  </si>
  <si>
    <t>Number  of finance compliance reports generated and submitted</t>
  </si>
  <si>
    <t>Number  of activities on mSCOA implementation plan achieved</t>
  </si>
  <si>
    <t>GRAP compliance asset register</t>
  </si>
  <si>
    <t>Number of creditors paid within 30 days of correct invoice date</t>
  </si>
  <si>
    <t>Developed   and approved procurement plans</t>
  </si>
  <si>
    <t>BASELINE 2016/2017</t>
  </si>
  <si>
    <t>100% Finalisation of PPP feasibility Study</t>
  </si>
  <si>
    <t>2018/2019 approved fully funded budget and its related policies</t>
  </si>
  <si>
    <t>All activities on mSCOA implementation plan achieved</t>
  </si>
  <si>
    <t>Updated GRAP compliant asset register</t>
  </si>
  <si>
    <t>All creditors paid within 30 days of correct invoice date</t>
  </si>
  <si>
    <t>80% Revenue Collected</t>
  </si>
  <si>
    <t xml:space="preserve">R30m invested towards CRR   </t>
  </si>
  <si>
    <t xml:space="preserve"> R10m cash backed </t>
  </si>
  <si>
    <t>ANNUAL 2018 TARGET</t>
  </si>
  <si>
    <t>POE</t>
  </si>
  <si>
    <t>BUDGET 2017/2018</t>
  </si>
  <si>
    <t>R2 000 000</t>
  </si>
  <si>
    <t>R4 500 000</t>
  </si>
  <si>
    <t>Feasibility study report</t>
  </si>
  <si>
    <t>Investment certificates</t>
  </si>
  <si>
    <t xml:space="preserve">Fully funded  final budget. </t>
  </si>
  <si>
    <t>R 140,000</t>
  </si>
  <si>
    <t>Progress report on Audit Action Plan</t>
  </si>
  <si>
    <t xml:space="preserve">Acknowledgement of receipt of Section 71, 52  and 72 Report by Office of Executive Mayor,  Auditor General acknowledgement receipt of  AFS </t>
  </si>
  <si>
    <t>mSCOA progress report</t>
  </si>
  <si>
    <t>1.Fixed Asset Register and Verification reports 2.GRAP Compliant Fixed Asset Register</t>
  </si>
  <si>
    <t>Creditors aging report</t>
  </si>
  <si>
    <t>N/A</t>
  </si>
  <si>
    <t>Monthly monitoring of procurement of goods and services as per Procurement Plan.</t>
  </si>
  <si>
    <t>R244M reported irregular expenditure</t>
  </si>
  <si>
    <t>Not achieved</t>
  </si>
  <si>
    <t>None</t>
  </si>
  <si>
    <t>Achieved</t>
  </si>
  <si>
    <t>No UIF incurred</t>
  </si>
  <si>
    <t>To ensure  development and implementation of the procurement plan by 31 DECEMBER 2017</t>
  </si>
  <si>
    <t>ACTUAL PROGRESS</t>
  </si>
  <si>
    <t>8 (3 Sec 71, 3 SCM , 1 Sec 72 and 1 Sec 52) reports</t>
  </si>
  <si>
    <t>2nd QUARTER TARGET 2017/2018</t>
  </si>
  <si>
    <t>2nd QUARTER 2017 PROGRESS (Achieved/ not achieved)</t>
  </si>
  <si>
    <r>
      <t>The total bill was R17 850 451,97 and collection was R14 348 968,53 Collection rate was at 80,38</t>
    </r>
    <r>
      <rPr>
        <b/>
        <sz val="11"/>
        <color theme="1"/>
        <rFont val="Arial"/>
        <family val="2"/>
      </rPr>
      <t>%</t>
    </r>
    <r>
      <rPr>
        <sz val="11"/>
        <color theme="1"/>
        <rFont val="Arial"/>
        <family val="2"/>
      </rPr>
      <t>.</t>
    </r>
  </si>
  <si>
    <t>Tighten collection processes through-out the year</t>
  </si>
  <si>
    <t xml:space="preserve"> Achieved</t>
  </si>
  <si>
    <t>No action was planned for the month</t>
  </si>
  <si>
    <t>SDBIP FOR 2nd QUARTER 2017</t>
  </si>
  <si>
    <t>1. Verification was performed 
2. Valuations  done.(monthly depriciation posted, Project Registers are updated WIP, Retention, Commitments and Additions Register are also updated. 
3.  Records are kept safe.</t>
  </si>
  <si>
    <t>Increase by 3% to 78% collection rate</t>
  </si>
  <si>
    <t>R10m</t>
  </si>
  <si>
    <t>R5m</t>
  </si>
  <si>
    <t xml:space="preserve">Amendment for roll overs </t>
  </si>
  <si>
    <t>All 2015/2016 audit matters addressed. Development of audit action plan for 2016/17 audit</t>
  </si>
  <si>
    <t>All the 2016/2017 audit findings addressed</t>
  </si>
  <si>
    <t xml:space="preserve">Accounting for assets      1.Safeguarding assets          2.Valuation (run depreciation, update projects &amp; inventory register)                3. Records keeping   </t>
  </si>
  <si>
    <t>Not Achieved</t>
  </si>
  <si>
    <t>1) Roll over application denied</t>
  </si>
  <si>
    <t>15 out of 17 issues resolved (88% achieved) - for 15/16 fin yr. AGSA still auditing 16/17 finding not issued</t>
  </si>
  <si>
    <t>AGSA was still auditing &amp; finilising</t>
  </si>
  <si>
    <t>To be done in January 2018</t>
  </si>
  <si>
    <t>8 (3 Sec 71, 3 SCM , 1 Sec 72 and 1 Sec 52) reports submitted</t>
  </si>
  <si>
    <t>Interface with errors performed</t>
  </si>
  <si>
    <t>Mapping on line items for VIP system - Interface</t>
  </si>
  <si>
    <t>Manual Journal processed. Engage with VIP</t>
  </si>
  <si>
    <t>Monitored and procured goods  as per the PP.</t>
  </si>
  <si>
    <t>Bulk issuing of adverts creates bottlenecks.</t>
  </si>
  <si>
    <t>Better schedulling of projects / workload</t>
  </si>
  <si>
    <t>An amount of R12,7m reserved for CRR (Made up of FNB balance of R10,5, plus interest earned on investments of R2,1m that has been reinvested)</t>
  </si>
  <si>
    <t>Performance for the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</si>
</sst>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\ #,##0;[Red]&quot;R&quot;\ \-#,##0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B050"/>
      <name val="Arial"/>
      <family val="2"/>
    </font>
    <font>
      <sz val="12"/>
      <color rgb="FF00B050"/>
      <name val="Arial Narrow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6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Font="1"/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0" xfId="0" applyFill="1"/>
    <xf numFmtId="0" fontId="8" fillId="5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11" fillId="0" borderId="0" xfId="0" applyFont="1" applyFill="1"/>
    <xf numFmtId="9" fontId="8" fillId="0" borderId="0" xfId="2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4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 73 2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67" zoomScaleNormal="70" workbookViewId="0">
      <selection activeCell="A3" sqref="A3"/>
    </sheetView>
  </sheetViews>
  <sheetFormatPr defaultRowHeight="15" x14ac:dyDescent="0.25"/>
  <cols>
    <col min="1" max="1" width="14.85546875" customWidth="1"/>
    <col min="2" max="5" width="14.42578125" customWidth="1"/>
    <col min="6" max="6" width="17" customWidth="1"/>
    <col min="7" max="7" width="14.85546875" customWidth="1"/>
    <col min="8" max="8" width="14.28515625" customWidth="1"/>
    <col min="9" max="9" width="21.7109375" customWidth="1"/>
    <col min="10" max="10" width="18.42578125" customWidth="1"/>
    <col min="11" max="11" width="16.85546875" customWidth="1"/>
    <col min="12" max="12" width="17.42578125" customWidth="1"/>
    <col min="13" max="13" width="25.28515625" customWidth="1"/>
    <col min="14" max="14" width="15.5703125" customWidth="1"/>
    <col min="15" max="15" width="14.42578125" customWidth="1"/>
  </cols>
  <sheetData>
    <row r="1" spans="1:16" ht="59.25" customHeight="1" x14ac:dyDescent="0.35">
      <c r="A1" s="6" t="s">
        <v>0</v>
      </c>
      <c r="B1" s="6" t="s">
        <v>1</v>
      </c>
      <c r="C1" s="6" t="s">
        <v>81</v>
      </c>
      <c r="D1" s="6" t="s">
        <v>82</v>
      </c>
      <c r="E1" s="6" t="s">
        <v>83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84</v>
      </c>
      <c r="K1" s="6" t="s">
        <v>85</v>
      </c>
      <c r="L1" s="6" t="s">
        <v>86</v>
      </c>
      <c r="M1" s="6" t="s">
        <v>87</v>
      </c>
      <c r="N1" s="6" t="s">
        <v>88</v>
      </c>
      <c r="O1" s="6" t="s">
        <v>6</v>
      </c>
      <c r="P1" s="6" t="s">
        <v>89</v>
      </c>
    </row>
    <row r="2" spans="1:16" ht="15" customHeight="1" x14ac:dyDescent="0.35">
      <c r="A2" s="36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6" x14ac:dyDescent="0.35">
      <c r="A3" s="2" t="s">
        <v>7</v>
      </c>
      <c r="B3" s="3" t="s">
        <v>8</v>
      </c>
      <c r="C3" s="3"/>
      <c r="D3" s="3"/>
      <c r="E3" s="3"/>
      <c r="F3" s="2" t="s">
        <v>9</v>
      </c>
      <c r="G3" s="2" t="s">
        <v>10</v>
      </c>
      <c r="H3" s="3" t="s">
        <v>11</v>
      </c>
      <c r="I3" s="2" t="s">
        <v>12</v>
      </c>
      <c r="J3" s="2"/>
      <c r="K3" s="2"/>
      <c r="L3" s="2"/>
      <c r="M3" s="2"/>
      <c r="N3" s="2"/>
      <c r="O3" s="4">
        <v>0</v>
      </c>
      <c r="P3" s="7"/>
    </row>
    <row r="4" spans="1:16" s="1" customFormat="1" ht="248.25" customHeight="1" x14ac:dyDescent="0.35">
      <c r="A4" s="2" t="s">
        <v>13</v>
      </c>
      <c r="B4" s="3" t="s">
        <v>14</v>
      </c>
      <c r="C4" s="3"/>
      <c r="D4" s="3"/>
      <c r="E4" s="3"/>
      <c r="F4" s="2" t="s">
        <v>15</v>
      </c>
      <c r="G4" s="2" t="s">
        <v>16</v>
      </c>
      <c r="H4" s="3" t="s">
        <v>17</v>
      </c>
      <c r="I4" s="2" t="s">
        <v>18</v>
      </c>
      <c r="J4" s="2"/>
      <c r="K4" s="2"/>
      <c r="L4" s="2"/>
      <c r="M4" s="2"/>
      <c r="N4" s="2"/>
      <c r="O4" s="4">
        <v>0</v>
      </c>
      <c r="P4" s="8"/>
    </row>
    <row r="5" spans="1:16" s="1" customFormat="1" ht="111.95" x14ac:dyDescent="0.35">
      <c r="A5" s="2" t="s">
        <v>19</v>
      </c>
      <c r="B5" s="3" t="s">
        <v>20</v>
      </c>
      <c r="C5" s="3"/>
      <c r="D5" s="3"/>
      <c r="E5" s="3"/>
      <c r="F5" s="2" t="s">
        <v>21</v>
      </c>
      <c r="G5" s="2" t="s">
        <v>22</v>
      </c>
      <c r="H5" s="3" t="s">
        <v>23</v>
      </c>
      <c r="I5" s="2" t="s">
        <v>24</v>
      </c>
      <c r="J5" s="2"/>
      <c r="K5" s="2"/>
      <c r="L5" s="2"/>
      <c r="M5" s="2"/>
      <c r="N5" s="2"/>
      <c r="O5" s="4">
        <v>350000</v>
      </c>
      <c r="P5" s="8"/>
    </row>
    <row r="6" spans="1:16" s="1" customFormat="1" ht="84" x14ac:dyDescent="0.35">
      <c r="A6" s="2" t="s">
        <v>25</v>
      </c>
      <c r="B6" s="3" t="s">
        <v>26</v>
      </c>
      <c r="C6" s="3"/>
      <c r="D6" s="3"/>
      <c r="E6" s="3"/>
      <c r="F6" s="2" t="s">
        <v>27</v>
      </c>
      <c r="G6" s="2" t="s">
        <v>28</v>
      </c>
      <c r="H6" s="3" t="s">
        <v>29</v>
      </c>
      <c r="I6" s="2" t="s">
        <v>30</v>
      </c>
      <c r="J6" s="2"/>
      <c r="K6" s="2"/>
      <c r="L6" s="2"/>
      <c r="M6" s="2"/>
      <c r="N6" s="2"/>
      <c r="O6" s="4">
        <v>0</v>
      </c>
      <c r="P6" s="8"/>
    </row>
    <row r="7" spans="1:16" s="1" customFormat="1" ht="228" x14ac:dyDescent="0.25">
      <c r="A7" s="2" t="s">
        <v>31</v>
      </c>
      <c r="B7" s="3" t="s">
        <v>32</v>
      </c>
      <c r="C7" s="3"/>
      <c r="D7" s="3"/>
      <c r="E7" s="3"/>
      <c r="F7" s="2" t="s">
        <v>33</v>
      </c>
      <c r="G7" s="2" t="s">
        <v>34</v>
      </c>
      <c r="H7" s="3" t="s">
        <v>35</v>
      </c>
      <c r="I7" s="2" t="s">
        <v>36</v>
      </c>
      <c r="J7" s="2"/>
      <c r="K7" s="2"/>
      <c r="L7" s="2"/>
      <c r="M7" s="2"/>
      <c r="N7" s="2"/>
      <c r="O7" s="2" t="s">
        <v>37</v>
      </c>
      <c r="P7" s="8"/>
    </row>
    <row r="8" spans="1:16" s="1" customFormat="1" ht="214.5" customHeight="1" x14ac:dyDescent="0.25">
      <c r="A8" s="2" t="s">
        <v>38</v>
      </c>
      <c r="B8" s="3" t="s">
        <v>39</v>
      </c>
      <c r="C8" s="3"/>
      <c r="D8" s="3"/>
      <c r="E8" s="3"/>
      <c r="F8" s="2" t="s">
        <v>78</v>
      </c>
      <c r="G8" s="2" t="s">
        <v>40</v>
      </c>
      <c r="H8" s="3" t="s">
        <v>41</v>
      </c>
      <c r="I8" s="2" t="s">
        <v>93</v>
      </c>
      <c r="J8" s="9" t="s">
        <v>92</v>
      </c>
      <c r="K8" s="9" t="s">
        <v>94</v>
      </c>
      <c r="L8" s="9" t="s">
        <v>95</v>
      </c>
      <c r="M8" s="10" t="s">
        <v>90</v>
      </c>
      <c r="N8" s="9" t="s">
        <v>91</v>
      </c>
      <c r="O8" s="2" t="s">
        <v>42</v>
      </c>
      <c r="P8" s="8"/>
    </row>
    <row r="9" spans="1:16" s="1" customFormat="1" ht="98.25" customHeight="1" x14ac:dyDescent="0.25">
      <c r="A9" s="3" t="s">
        <v>43</v>
      </c>
      <c r="B9" s="2" t="s">
        <v>44</v>
      </c>
      <c r="C9" s="11" t="s">
        <v>96</v>
      </c>
      <c r="D9" s="11" t="s">
        <v>97</v>
      </c>
      <c r="E9" s="11" t="s">
        <v>98</v>
      </c>
      <c r="F9" s="3" t="s">
        <v>45</v>
      </c>
      <c r="G9" s="2" t="s">
        <v>46</v>
      </c>
      <c r="H9" s="2" t="s">
        <v>47</v>
      </c>
      <c r="I9" s="2" t="s">
        <v>48</v>
      </c>
      <c r="J9" s="12" t="s">
        <v>99</v>
      </c>
      <c r="K9" s="12" t="s">
        <v>100</v>
      </c>
      <c r="L9" s="12" t="s">
        <v>101</v>
      </c>
      <c r="M9" s="12" t="s">
        <v>102</v>
      </c>
      <c r="N9" s="13" t="s">
        <v>103</v>
      </c>
      <c r="O9" s="5">
        <v>8400000</v>
      </c>
      <c r="P9" s="8"/>
    </row>
    <row r="10" spans="1:16" s="1" customFormat="1" ht="112.5" customHeight="1" x14ac:dyDescent="0.25">
      <c r="A10" s="3" t="s">
        <v>49</v>
      </c>
      <c r="B10" s="2" t="s">
        <v>50</v>
      </c>
      <c r="C10" s="11" t="s">
        <v>104</v>
      </c>
      <c r="D10" s="11" t="s">
        <v>105</v>
      </c>
      <c r="E10" s="11" t="s">
        <v>106</v>
      </c>
      <c r="F10" s="3" t="s">
        <v>51</v>
      </c>
      <c r="G10" s="2" t="s">
        <v>52</v>
      </c>
      <c r="H10" s="2" t="s">
        <v>53</v>
      </c>
      <c r="I10" s="2" t="s">
        <v>54</v>
      </c>
      <c r="J10" s="12" t="s">
        <v>107</v>
      </c>
      <c r="K10" s="12" t="s">
        <v>108</v>
      </c>
      <c r="L10" s="12" t="s">
        <v>109</v>
      </c>
      <c r="M10" s="12" t="s">
        <v>110</v>
      </c>
      <c r="N10" s="13" t="s">
        <v>111</v>
      </c>
      <c r="O10" s="5">
        <v>8500000</v>
      </c>
      <c r="P10" s="8"/>
    </row>
    <row r="11" spans="1:16" s="1" customFormat="1" ht="95.25" customHeight="1" x14ac:dyDescent="0.25">
      <c r="A11" s="3" t="s">
        <v>55</v>
      </c>
      <c r="B11" s="2" t="s">
        <v>79</v>
      </c>
      <c r="C11" s="14" t="s">
        <v>112</v>
      </c>
      <c r="D11" s="14" t="s">
        <v>113</v>
      </c>
      <c r="E11" s="14" t="s">
        <v>114</v>
      </c>
      <c r="F11" s="3" t="s">
        <v>56</v>
      </c>
      <c r="G11" s="2" t="s">
        <v>57</v>
      </c>
      <c r="H11" s="2" t="s">
        <v>58</v>
      </c>
      <c r="I11" s="2" t="s">
        <v>59</v>
      </c>
      <c r="J11" s="12" t="s">
        <v>115</v>
      </c>
      <c r="K11" s="12" t="s">
        <v>116</v>
      </c>
      <c r="L11" s="12" t="s">
        <v>117</v>
      </c>
      <c r="M11" s="12" t="s">
        <v>118</v>
      </c>
      <c r="N11" s="12" t="s">
        <v>119</v>
      </c>
      <c r="O11" s="5">
        <v>2000000</v>
      </c>
      <c r="P11" s="8"/>
    </row>
    <row r="12" spans="1:16" s="1" customFormat="1" ht="152.25" customHeight="1" x14ac:dyDescent="0.25">
      <c r="A12" s="2" t="s">
        <v>60</v>
      </c>
      <c r="B12" s="3" t="s">
        <v>61</v>
      </c>
      <c r="C12" s="3"/>
      <c r="D12" s="3"/>
      <c r="E12" s="3"/>
      <c r="F12" s="2" t="s">
        <v>62</v>
      </c>
      <c r="G12" s="2" t="s">
        <v>63</v>
      </c>
      <c r="H12" s="3" t="s">
        <v>64</v>
      </c>
      <c r="I12" s="2" t="s">
        <v>65</v>
      </c>
      <c r="J12" s="2"/>
      <c r="K12" s="2"/>
      <c r="L12" s="2"/>
      <c r="M12" s="2"/>
      <c r="N12" s="2"/>
      <c r="O12" s="4">
        <v>0</v>
      </c>
      <c r="P12" s="8"/>
    </row>
    <row r="13" spans="1:16" s="1" customFormat="1" ht="142.5" x14ac:dyDescent="0.25">
      <c r="A13" s="2" t="s">
        <v>66</v>
      </c>
      <c r="B13" s="3" t="s">
        <v>67</v>
      </c>
      <c r="C13" s="3"/>
      <c r="D13" s="3"/>
      <c r="E13" s="3"/>
      <c r="F13" s="2" t="s">
        <v>68</v>
      </c>
      <c r="G13" s="2" t="s">
        <v>69</v>
      </c>
      <c r="H13" s="3" t="s">
        <v>70</v>
      </c>
      <c r="I13" s="2" t="s">
        <v>71</v>
      </c>
      <c r="J13" s="2"/>
      <c r="K13" s="2"/>
      <c r="L13" s="2"/>
      <c r="M13" s="2"/>
      <c r="N13" s="2"/>
      <c r="O13" s="4">
        <v>350000</v>
      </c>
      <c r="P13" s="8"/>
    </row>
    <row r="14" spans="1:16" s="1" customFormat="1" ht="164.25" customHeight="1" x14ac:dyDescent="0.25">
      <c r="A14" s="2" t="s">
        <v>72</v>
      </c>
      <c r="B14" s="3" t="s">
        <v>80</v>
      </c>
      <c r="C14" s="3"/>
      <c r="D14" s="3"/>
      <c r="E14" s="3"/>
      <c r="F14" s="2" t="s">
        <v>73</v>
      </c>
      <c r="G14" s="2" t="s">
        <v>74</v>
      </c>
      <c r="H14" s="3" t="s">
        <v>75</v>
      </c>
      <c r="I14" s="2" t="s">
        <v>76</v>
      </c>
      <c r="J14" s="2"/>
      <c r="K14" s="2"/>
      <c r="L14" s="2"/>
      <c r="M14" s="2"/>
      <c r="N14" s="2"/>
      <c r="O14" s="4">
        <v>500000</v>
      </c>
      <c r="P14" s="8"/>
    </row>
  </sheetData>
  <mergeCells count="1">
    <mergeCell ref="A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F1" zoomScale="80" zoomScaleNormal="80" workbookViewId="0">
      <pane ySplit="5" topLeftCell="A16" activePane="bottomLeft" state="frozen"/>
      <selection pane="bottomLeft" activeCell="K22" sqref="K22"/>
    </sheetView>
  </sheetViews>
  <sheetFormatPr defaultRowHeight="15" x14ac:dyDescent="0.25"/>
  <cols>
    <col min="1" max="1" width="22.28515625" customWidth="1"/>
    <col min="2" max="2" width="21.5703125" customWidth="1"/>
    <col min="3" max="3" width="17.7109375" customWidth="1"/>
    <col min="4" max="4" width="16.28515625" customWidth="1"/>
    <col min="5" max="5" width="16.42578125" customWidth="1"/>
    <col min="6" max="6" width="14.5703125" customWidth="1"/>
    <col min="7" max="7" width="14" customWidth="1"/>
    <col min="8" max="8" width="30" customWidth="1"/>
    <col min="9" max="9" width="25.28515625" customWidth="1"/>
    <col min="10" max="10" width="17.42578125" bestFit="1" customWidth="1"/>
    <col min="11" max="11" width="27.140625" customWidth="1"/>
    <col min="12" max="12" width="19.140625" customWidth="1"/>
    <col min="13" max="13" width="21.28515625" customWidth="1"/>
    <col min="14" max="14" width="17.28515625" style="20" customWidth="1"/>
    <col min="15" max="15" width="15.28515625" style="18" customWidth="1"/>
  </cols>
  <sheetData>
    <row r="1" spans="1:15" ht="18.600000000000001" x14ac:dyDescent="0.45">
      <c r="A1" s="41" t="s">
        <v>228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8.600000000000001" x14ac:dyDescent="0.45">
      <c r="A2" s="40" t="s">
        <v>127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56.45" thickBot="1" x14ac:dyDescent="0.4">
      <c r="A3" s="6" t="s">
        <v>0</v>
      </c>
      <c r="B3" s="6" t="s">
        <v>81</v>
      </c>
      <c r="C3" s="6" t="s">
        <v>82</v>
      </c>
      <c r="D3" s="6" t="s">
        <v>83</v>
      </c>
      <c r="E3" s="6" t="s">
        <v>2</v>
      </c>
      <c r="F3" s="6" t="s">
        <v>189</v>
      </c>
      <c r="G3" s="6" t="s">
        <v>4</v>
      </c>
      <c r="H3" s="6" t="s">
        <v>222</v>
      </c>
      <c r="I3" s="6" t="s">
        <v>198</v>
      </c>
      <c r="J3" s="6" t="s">
        <v>223</v>
      </c>
      <c r="K3" s="6" t="s">
        <v>220</v>
      </c>
      <c r="L3" s="6" t="s">
        <v>128</v>
      </c>
      <c r="M3" s="6" t="s">
        <v>129</v>
      </c>
      <c r="N3" s="19" t="s">
        <v>200</v>
      </c>
      <c r="O3" s="6" t="s">
        <v>199</v>
      </c>
    </row>
    <row r="4" spans="1:15" hidden="1" thickBot="1" x14ac:dyDescent="0.4">
      <c r="A4" s="37" t="s">
        <v>125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7.25" hidden="1" customHeight="1" thickBot="1" x14ac:dyDescent="0.4">
      <c r="A5" s="36" t="s">
        <v>77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98.25" customHeight="1" thickBot="1" x14ac:dyDescent="0.3">
      <c r="A6" s="21" t="s">
        <v>131</v>
      </c>
      <c r="B6" s="22" t="s">
        <v>132</v>
      </c>
      <c r="C6" s="21" t="s">
        <v>133</v>
      </c>
      <c r="D6" s="22" t="s">
        <v>134</v>
      </c>
      <c r="E6" s="21" t="s">
        <v>135</v>
      </c>
      <c r="F6" s="21" t="s">
        <v>136</v>
      </c>
      <c r="G6" s="21" t="s">
        <v>179</v>
      </c>
      <c r="H6" s="33" t="s">
        <v>230</v>
      </c>
      <c r="I6" s="21" t="s">
        <v>195</v>
      </c>
      <c r="J6" s="27" t="s">
        <v>217</v>
      </c>
      <c r="K6" s="27" t="s">
        <v>224</v>
      </c>
      <c r="L6" s="28" t="s">
        <v>216</v>
      </c>
      <c r="M6" s="28" t="s">
        <v>225</v>
      </c>
      <c r="N6" s="21" t="s">
        <v>201</v>
      </c>
      <c r="O6" s="21" t="s">
        <v>130</v>
      </c>
    </row>
    <row r="7" spans="1:15" ht="93.75" customHeight="1" thickBot="1" x14ac:dyDescent="0.3">
      <c r="A7" s="21" t="s">
        <v>137</v>
      </c>
      <c r="B7" s="23" t="s">
        <v>138</v>
      </c>
      <c r="C7" s="21" t="s">
        <v>139</v>
      </c>
      <c r="D7" s="23" t="s">
        <v>140</v>
      </c>
      <c r="E7" s="21" t="s">
        <v>141</v>
      </c>
      <c r="F7" s="21" t="s">
        <v>142</v>
      </c>
      <c r="G7" s="21" t="s">
        <v>180</v>
      </c>
      <c r="H7" s="33" t="s">
        <v>212</v>
      </c>
      <c r="I7" s="21" t="s">
        <v>190</v>
      </c>
      <c r="J7" s="27" t="s">
        <v>226</v>
      </c>
      <c r="K7" s="27" t="s">
        <v>227</v>
      </c>
      <c r="L7" s="27" t="s">
        <v>216</v>
      </c>
      <c r="M7" s="29" t="s">
        <v>216</v>
      </c>
      <c r="N7" s="21" t="s">
        <v>202</v>
      </c>
      <c r="O7" s="21" t="s">
        <v>203</v>
      </c>
    </row>
    <row r="8" spans="1:15" ht="100.5" customHeight="1" x14ac:dyDescent="0.35">
      <c r="A8" s="21" t="s">
        <v>143</v>
      </c>
      <c r="B8" s="21" t="s">
        <v>9</v>
      </c>
      <c r="C8" s="21" t="s">
        <v>144</v>
      </c>
      <c r="D8" s="21" t="s">
        <v>145</v>
      </c>
      <c r="E8" s="21" t="s">
        <v>146</v>
      </c>
      <c r="F8" s="21" t="s">
        <v>147</v>
      </c>
      <c r="G8" s="21" t="s">
        <v>181</v>
      </c>
      <c r="H8" s="21" t="s">
        <v>231</v>
      </c>
      <c r="I8" s="21" t="s">
        <v>196</v>
      </c>
      <c r="J8" s="21" t="s">
        <v>217</v>
      </c>
      <c r="K8" s="21" t="s">
        <v>249</v>
      </c>
      <c r="L8" s="21" t="s">
        <v>216</v>
      </c>
      <c r="M8" s="21" t="s">
        <v>216</v>
      </c>
      <c r="N8" s="21">
        <v>0</v>
      </c>
      <c r="O8" s="21" t="s">
        <v>204</v>
      </c>
    </row>
    <row r="9" spans="1:15" ht="121.5" customHeight="1" x14ac:dyDescent="0.35">
      <c r="A9" s="21" t="s">
        <v>148</v>
      </c>
      <c r="B9" s="21" t="s">
        <v>9</v>
      </c>
      <c r="C9" s="21" t="s">
        <v>144</v>
      </c>
      <c r="D9" s="21" t="s">
        <v>145</v>
      </c>
      <c r="E9" s="21" t="s">
        <v>146</v>
      </c>
      <c r="F9" s="21" t="s">
        <v>147</v>
      </c>
      <c r="G9" s="21" t="s">
        <v>181</v>
      </c>
      <c r="H9" s="21" t="s">
        <v>232</v>
      </c>
      <c r="I9" s="21" t="s">
        <v>197</v>
      </c>
      <c r="J9" s="21" t="s">
        <v>217</v>
      </c>
      <c r="K9" s="21" t="s">
        <v>249</v>
      </c>
      <c r="L9" s="21" t="s">
        <v>216</v>
      </c>
      <c r="M9" s="21" t="s">
        <v>216</v>
      </c>
      <c r="N9" s="21">
        <v>0</v>
      </c>
      <c r="O9" s="21" t="s">
        <v>204</v>
      </c>
    </row>
    <row r="10" spans="1:15" ht="191.25" customHeight="1" x14ac:dyDescent="0.35">
      <c r="A10" s="21" t="s">
        <v>149</v>
      </c>
      <c r="B10" s="21" t="s">
        <v>15</v>
      </c>
      <c r="C10" s="21" t="s">
        <v>150</v>
      </c>
      <c r="D10" s="21" t="s">
        <v>151</v>
      </c>
      <c r="E10" s="21" t="s">
        <v>152</v>
      </c>
      <c r="F10" s="21" t="s">
        <v>153</v>
      </c>
      <c r="G10" s="21" t="s">
        <v>182</v>
      </c>
      <c r="H10" s="21" t="s">
        <v>233</v>
      </c>
      <c r="I10" s="21" t="s">
        <v>191</v>
      </c>
      <c r="J10" s="33" t="s">
        <v>217</v>
      </c>
      <c r="K10" s="33" t="s">
        <v>238</v>
      </c>
      <c r="L10" s="33" t="s">
        <v>216</v>
      </c>
      <c r="M10" s="33" t="s">
        <v>216</v>
      </c>
      <c r="N10" s="21">
        <v>0</v>
      </c>
      <c r="O10" s="21" t="s">
        <v>205</v>
      </c>
    </row>
    <row r="11" spans="1:15" s="16" customFormat="1" ht="148.5" customHeight="1" x14ac:dyDescent="0.35">
      <c r="A11" s="21" t="s">
        <v>154</v>
      </c>
      <c r="B11" s="21" t="s">
        <v>155</v>
      </c>
      <c r="C11" s="21" t="s">
        <v>156</v>
      </c>
      <c r="D11" s="21" t="s">
        <v>124</v>
      </c>
      <c r="E11" s="21" t="s">
        <v>21</v>
      </c>
      <c r="F11" s="21" t="s">
        <v>157</v>
      </c>
      <c r="G11" s="21" t="s">
        <v>183</v>
      </c>
      <c r="H11" s="21" t="s">
        <v>234</v>
      </c>
      <c r="I11" s="21" t="s">
        <v>235</v>
      </c>
      <c r="J11" s="33" t="s">
        <v>237</v>
      </c>
      <c r="K11" s="33" t="s">
        <v>239</v>
      </c>
      <c r="L11" s="27" t="s">
        <v>240</v>
      </c>
      <c r="M11" s="27" t="s">
        <v>241</v>
      </c>
      <c r="N11" s="21" t="s">
        <v>206</v>
      </c>
      <c r="O11" s="21" t="s">
        <v>207</v>
      </c>
    </row>
    <row r="12" spans="1:15" ht="119.25" customHeight="1" x14ac:dyDescent="0.35">
      <c r="A12" s="21" t="s">
        <v>158</v>
      </c>
      <c r="B12" s="21" t="s">
        <v>123</v>
      </c>
      <c r="C12" s="21" t="s">
        <v>159</v>
      </c>
      <c r="D12" s="21" t="s">
        <v>160</v>
      </c>
      <c r="E12" s="21" t="s">
        <v>27</v>
      </c>
      <c r="F12" s="21" t="s">
        <v>161</v>
      </c>
      <c r="G12" s="21" t="s">
        <v>184</v>
      </c>
      <c r="H12" s="21" t="s">
        <v>221</v>
      </c>
      <c r="I12" s="21" t="s">
        <v>30</v>
      </c>
      <c r="J12" s="33" t="s">
        <v>217</v>
      </c>
      <c r="K12" s="21" t="s">
        <v>242</v>
      </c>
      <c r="L12" s="33" t="s">
        <v>216</v>
      </c>
      <c r="M12" s="33" t="s">
        <v>216</v>
      </c>
      <c r="N12" s="21">
        <v>0</v>
      </c>
      <c r="O12" s="21" t="s">
        <v>208</v>
      </c>
    </row>
    <row r="13" spans="1:15" ht="114.75" customHeight="1" x14ac:dyDescent="0.25">
      <c r="A13" s="21" t="s">
        <v>162</v>
      </c>
      <c r="B13" s="21" t="s">
        <v>163</v>
      </c>
      <c r="C13" s="21" t="s">
        <v>52</v>
      </c>
      <c r="D13" s="21" t="s">
        <v>164</v>
      </c>
      <c r="E13" s="21" t="s">
        <v>33</v>
      </c>
      <c r="F13" s="21" t="s">
        <v>34</v>
      </c>
      <c r="G13" s="21" t="s">
        <v>185</v>
      </c>
      <c r="H13" s="21" t="s">
        <v>192</v>
      </c>
      <c r="I13" s="21" t="s">
        <v>192</v>
      </c>
      <c r="J13" s="27" t="s">
        <v>217</v>
      </c>
      <c r="K13" s="27" t="s">
        <v>243</v>
      </c>
      <c r="L13" s="27" t="s">
        <v>244</v>
      </c>
      <c r="M13" s="27" t="s">
        <v>245</v>
      </c>
      <c r="N13" s="21" t="s">
        <v>201</v>
      </c>
      <c r="O13" s="21" t="s">
        <v>209</v>
      </c>
    </row>
    <row r="14" spans="1:15" s="32" customFormat="1" ht="137.25" customHeight="1" x14ac:dyDescent="0.35">
      <c r="A14" s="31" t="s">
        <v>165</v>
      </c>
      <c r="B14" s="31" t="s">
        <v>166</v>
      </c>
      <c r="C14" s="31" t="s">
        <v>167</v>
      </c>
      <c r="D14" s="31" t="s">
        <v>168</v>
      </c>
      <c r="E14" s="31" t="s">
        <v>169</v>
      </c>
      <c r="F14" s="31" t="s">
        <v>170</v>
      </c>
      <c r="G14" s="31" t="s">
        <v>186</v>
      </c>
      <c r="H14" s="26" t="s">
        <v>236</v>
      </c>
      <c r="I14" s="21" t="s">
        <v>193</v>
      </c>
      <c r="J14" s="30" t="s">
        <v>217</v>
      </c>
      <c r="K14" s="30" t="s">
        <v>229</v>
      </c>
      <c r="L14" s="30" t="s">
        <v>216</v>
      </c>
      <c r="M14" s="30" t="s">
        <v>216</v>
      </c>
      <c r="N14" s="31">
        <v>1800000</v>
      </c>
      <c r="O14" s="31" t="s">
        <v>210</v>
      </c>
    </row>
    <row r="15" spans="1:15" s="17" customFormat="1" ht="93.6" thickBot="1" x14ac:dyDescent="0.4">
      <c r="A15" s="21" t="s">
        <v>171</v>
      </c>
      <c r="B15" s="24" t="s">
        <v>172</v>
      </c>
      <c r="C15" s="24" t="s">
        <v>173</v>
      </c>
      <c r="D15" s="24" t="s">
        <v>174</v>
      </c>
      <c r="E15" s="21" t="s">
        <v>126</v>
      </c>
      <c r="F15" s="21" t="s">
        <v>175</v>
      </c>
      <c r="G15" s="21" t="s">
        <v>187</v>
      </c>
      <c r="H15" s="21" t="s">
        <v>194</v>
      </c>
      <c r="I15" s="21" t="s">
        <v>194</v>
      </c>
      <c r="J15" s="27" t="s">
        <v>217</v>
      </c>
      <c r="K15" s="27" t="s">
        <v>194</v>
      </c>
      <c r="L15" s="30" t="s">
        <v>216</v>
      </c>
      <c r="M15" s="30" t="s">
        <v>216</v>
      </c>
      <c r="N15" s="21">
        <v>0</v>
      </c>
      <c r="O15" s="21" t="s">
        <v>211</v>
      </c>
    </row>
    <row r="16" spans="1:15" ht="119.25" customHeight="1" x14ac:dyDescent="0.35">
      <c r="A16" s="21" t="s">
        <v>219</v>
      </c>
      <c r="B16" s="21" t="s">
        <v>176</v>
      </c>
      <c r="C16" s="21" t="s">
        <v>177</v>
      </c>
      <c r="D16" s="21" t="s">
        <v>178</v>
      </c>
      <c r="E16" s="21" t="s">
        <v>68</v>
      </c>
      <c r="F16" s="21" t="s">
        <v>69</v>
      </c>
      <c r="G16" s="21" t="s">
        <v>188</v>
      </c>
      <c r="H16" s="26" t="s">
        <v>213</v>
      </c>
      <c r="I16" s="21" t="s">
        <v>188</v>
      </c>
      <c r="J16" s="27" t="s">
        <v>217</v>
      </c>
      <c r="K16" s="27" t="s">
        <v>246</v>
      </c>
      <c r="L16" s="27" t="s">
        <v>247</v>
      </c>
      <c r="M16" s="27" t="s">
        <v>248</v>
      </c>
      <c r="N16" s="21">
        <v>0</v>
      </c>
      <c r="O16" s="21" t="s">
        <v>68</v>
      </c>
    </row>
    <row r="17" spans="1:15" s="15" customFormat="1" ht="93" x14ac:dyDescent="0.35">
      <c r="A17" s="2" t="s">
        <v>72</v>
      </c>
      <c r="B17" s="2" t="s">
        <v>120</v>
      </c>
      <c r="C17" s="2" t="s">
        <v>121</v>
      </c>
      <c r="D17" s="2" t="s">
        <v>122</v>
      </c>
      <c r="E17" s="21" t="s">
        <v>73</v>
      </c>
      <c r="F17" s="21" t="s">
        <v>214</v>
      </c>
      <c r="G17" s="21" t="s">
        <v>75</v>
      </c>
      <c r="H17" s="21" t="s">
        <v>76</v>
      </c>
      <c r="I17" s="27" t="s">
        <v>218</v>
      </c>
      <c r="J17" s="27" t="s">
        <v>217</v>
      </c>
      <c r="K17" s="27" t="s">
        <v>218</v>
      </c>
      <c r="L17" s="30" t="s">
        <v>216</v>
      </c>
      <c r="M17" s="30" t="s">
        <v>216</v>
      </c>
      <c r="N17" s="21">
        <v>0</v>
      </c>
      <c r="O17" s="21"/>
    </row>
    <row r="18" spans="1:15" ht="14.45" x14ac:dyDescent="0.35">
      <c r="I18" s="25"/>
    </row>
    <row r="19" spans="1:15" ht="15.6" x14ac:dyDescent="0.35">
      <c r="J19" s="32">
        <v>0</v>
      </c>
      <c r="K19" s="32" t="s">
        <v>215</v>
      </c>
    </row>
    <row r="20" spans="1:15" ht="15.6" x14ac:dyDescent="0.35">
      <c r="J20" s="32">
        <v>12</v>
      </c>
      <c r="K20" s="32" t="s">
        <v>217</v>
      </c>
    </row>
    <row r="21" spans="1:15" ht="15.6" x14ac:dyDescent="0.35">
      <c r="J21" s="34">
        <f>SUM(J19:J20)</f>
        <v>12</v>
      </c>
      <c r="K21" s="32"/>
    </row>
    <row r="22" spans="1:15" ht="15.6" x14ac:dyDescent="0.35">
      <c r="J22" s="35">
        <f>J20/J21</f>
        <v>1</v>
      </c>
      <c r="K22" s="32" t="s">
        <v>250</v>
      </c>
    </row>
  </sheetData>
  <mergeCells count="4">
    <mergeCell ref="A5:O5"/>
    <mergeCell ref="A4:O4"/>
    <mergeCell ref="A2:O2"/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SDBIP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Nkele Virginia Marais</dc:creator>
  <cp:lastModifiedBy>Khomotso  Robinson</cp:lastModifiedBy>
  <dcterms:created xsi:type="dcterms:W3CDTF">2016-05-19T07:08:25Z</dcterms:created>
  <dcterms:modified xsi:type="dcterms:W3CDTF">2018-01-15T09:43:11Z</dcterms:modified>
</cp:coreProperties>
</file>